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<sst xmlns="http://schemas.openxmlformats.org/spreadsheetml/2006/main" count="152" uniqueCount="126">
  <si>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</si>
  <si>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</si>
  <si>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</si>
  <si>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</si>
  <si>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</si>
  <si>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</si>
  <si>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</si>
  <si>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</si>
  <si>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</si>
  <si>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</si>
  <si>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</si>
  <si>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</si>
  <si>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</si>
  <si>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</si>
  <si>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</si>
  <si>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</si>
  <si>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</si>
  <si>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</si>
  <si>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</si>
  <si>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</si>
  <si>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</si>
  <si>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</si>
  <si>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</si>
  <si>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</si>
  <si>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</si>
  <si>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</si>
  <si>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</si>
  <si>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</si>
  <si>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</si>
  <si>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</si>
  <si>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</si>
  <si>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</si>
  <si>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</si>
  <si>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</si>
  <si>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</si>
  <si>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</si>
  <si>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</si>
  <si>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</si>
  <si>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</si>
  <si>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</si>
  <si>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</si>
  <si>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</si>
  <si>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</si>
  <si>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</si>
  <si>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</si>
  <si>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</si>
  <si>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</si>
  <si>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</si>
  <si>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</si>
  <si>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</si>
  <si>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</si>
  <si>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</si>
  <si>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</si>
  <si>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</si>
  <si>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</si>
  <si>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</si>
  <si>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</si>
  <si>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</si>
  <si>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</si>
  <si>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</si>
  <si>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</si>
  <si>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</si>
  <si>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</si>
  <si>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</si>
  <si>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</si>
  <si>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</si>
  <si>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</si>
  <si>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</si>
  <si>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</si>
  <si>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</si>
  <si>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</si>
  <si>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</si>
  <si>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</si>
  <si>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</si>
  <si>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</si>
  <si>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</si>
  <si>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</si>
  <si>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</si>
  <si>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</si>
  <si>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</si>
  <si>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</si>
  <si>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</si>
  <si>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</si>
  <si>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</si>
  <si>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</si>
  <si>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</si>
  <si>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</si>
  <si>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</si>
  <si>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</si>
  <si>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</si>
  <si>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</si>
  <si>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</si>
  <si>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</si>
  <si>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</si>
  <si>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</si>
  <si>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</si>
  <si>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</si>
  <si>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</si>
  <si>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</si>
  <si>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</si>
  <si>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</si>
  <si>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</si>
  <si>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</si>
  <si>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</si>
  <si>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</si>
  <si>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</si>
  <si>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</si>
  <si>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</si>
  <si>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</si>
  <si>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</si>
  <si>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</si>
  <si>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</si>
  <si>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</si>
  <si>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</si>
  <si>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</si>
  <si>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</si>
  <si>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перший квартал 2018 року</t>
  </si>
  <si>
    <t>ТУ ДСА України в Миколаївській областi</t>
  </si>
  <si>
    <t>54001. Миколаївська область.м. Миколаїв</t>
  </si>
  <si>
    <t>вул. Велика Морська</t>
  </si>
  <si>
    <t/>
  </si>
  <si>
    <t>Сікиринський В.І.</t>
  </si>
  <si>
    <t>Корзун А.В.</t>
  </si>
  <si>
    <t>(0512) 37-92-75</t>
  </si>
  <si>
    <t>stat@mk.court.gov.ua</t>
  </si>
  <si>
    <t>10 квітня 2018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</si>
</sst>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41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34" r:id="rId1"/>
  <headerFooter>
    <oddFooter>&amp;L6D27092C&amp;C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5868</v>
      </c>
      <c r="D6" s="96">
        <f>SUM(D7,D10,D13,D14,D15,D20,D23,D24,D18,D19)</f>
        <v>6333787.98</v>
      </c>
      <c r="E6" s="96">
        <f>SUM(E7,E10,E13,E14,E15,E20,E23,E24,E18,E19)</f>
        <v>4979</v>
      </c>
      <c r="F6" s="96">
        <f>SUM(F7,F10,F13,F14,F15,F20,F23,F24,F18,F19)</f>
        <v>5810545.05</v>
      </c>
      <c r="G6" s="96">
        <f>SUM(G7,G10,G13,G14,G15,G20,G23,G24,G18,G19)</f>
        <v>121</v>
      </c>
      <c r="H6" s="96">
        <f>SUM(H7,H10,H13,H14,H15,H20,H23,H24,H18,H19)</f>
        <v>184102.61000000002</v>
      </c>
      <c r="I6" s="96">
        <f>SUM(I7,I10,I13,I14,I15,I20,I23,I24,I18,I19)</f>
        <v>143</v>
      </c>
      <c r="J6" s="96">
        <f>SUM(J7,J10,J13,J14,J15,J20,J23,J24,J18,J19)</f>
        <v>68398.6</v>
      </c>
      <c r="K6" s="96">
        <f>SUM(K7,K10,K13,K14,K15,K20,K23,K24,K18,K19)</f>
        <v>727</v>
      </c>
      <c r="L6" s="96">
        <f>SUM(L7,L10,L13,L14,L15,L20,L23,L24,L18,L19)</f>
        <v>464249.43999999994</v>
      </c>
    </row>
    <row r="7" spans="1:12" ht="16.5" customHeight="1">
      <c r="A7" s="87">
        <v>2</v>
      </c>
      <c r="B7" s="90" t="s">
        <v>75</v>
      </c>
      <c r="C7" s="97">
        <v>2841</v>
      </c>
      <c r="D7" s="97">
        <v>4739733.38</v>
      </c>
      <c r="E7" s="97">
        <v>2412</v>
      </c>
      <c r="F7" s="97">
        <v>4245864.94</v>
      </c>
      <c r="G7" s="97">
        <v>40</v>
      </c>
      <c r="H7" s="97">
        <v>71205.41</v>
      </c>
      <c r="I7" s="97">
        <v>60</v>
      </c>
      <c r="J7" s="97">
        <v>45477.2</v>
      </c>
      <c r="K7" s="97">
        <v>374</v>
      </c>
      <c r="L7" s="97">
        <v>329576.94</v>
      </c>
    </row>
    <row r="8" spans="1:12" ht="16.5" customHeight="1">
      <c r="A8" s="87">
        <v>3</v>
      </c>
      <c r="B8" s="91" t="s">
        <v>76</v>
      </c>
      <c r="C8" s="97">
        <v>1836</v>
      </c>
      <c r="D8" s="97">
        <v>3697526.8</v>
      </c>
      <c r="E8" s="97">
        <v>1813</v>
      </c>
      <c r="F8" s="97">
        <v>3586212.32</v>
      </c>
      <c r="G8" s="97">
        <v>24</v>
      </c>
      <c r="H8" s="97">
        <v>46713.99</v>
      </c>
      <c r="I8" s="97">
        <v>7</v>
      </c>
      <c r="J8" s="97">
        <v>8480</v>
      </c>
      <c r="K8" s="97">
        <v>8</v>
      </c>
      <c r="L8" s="97">
        <v>12334</v>
      </c>
    </row>
    <row r="9" spans="1:12" ht="16.5" customHeight="1">
      <c r="A9" s="87">
        <v>4</v>
      </c>
      <c r="B9" s="91" t="s">
        <v>77</v>
      </c>
      <c r="C9" s="97">
        <v>1005</v>
      </c>
      <c r="D9" s="97">
        <v>1042206.58</v>
      </c>
      <c r="E9" s="97">
        <v>599</v>
      </c>
      <c r="F9" s="97">
        <v>659652.62</v>
      </c>
      <c r="G9" s="97">
        <v>16</v>
      </c>
      <c r="H9" s="97">
        <v>24491.42</v>
      </c>
      <c r="I9" s="97">
        <v>53</v>
      </c>
      <c r="J9" s="97">
        <v>36997.2</v>
      </c>
      <c r="K9" s="97">
        <v>366</v>
      </c>
      <c r="L9" s="97">
        <v>317242.94</v>
      </c>
    </row>
    <row r="10" spans="1:12" ht="19.5" customHeight="1">
      <c r="A10" s="87">
        <v>5</v>
      </c>
      <c r="B10" s="90" t="s">
        <v>78</v>
      </c>
      <c r="C10" s="97">
        <v>869</v>
      </c>
      <c r="D10" s="97">
        <v>695702.4</v>
      </c>
      <c r="E10" s="97">
        <v>719</v>
      </c>
      <c r="F10" s="97">
        <v>661525.83</v>
      </c>
      <c r="G10" s="97">
        <v>41</v>
      </c>
      <c r="H10" s="97">
        <v>93296.4</v>
      </c>
      <c r="I10" s="97">
        <v>12</v>
      </c>
      <c r="J10" s="97">
        <v>8620.8</v>
      </c>
      <c r="K10" s="97">
        <v>115</v>
      </c>
      <c r="L10" s="97">
        <v>86338</v>
      </c>
    </row>
    <row r="11" spans="1:12" ht="19.5" customHeight="1">
      <c r="A11" s="87">
        <v>6</v>
      </c>
      <c r="B11" s="91" t="s">
        <v>79</v>
      </c>
      <c r="C11" s="97">
        <v>78</v>
      </c>
      <c r="D11" s="97">
        <v>137436</v>
      </c>
      <c r="E11" s="97">
        <v>69</v>
      </c>
      <c r="F11" s="97">
        <v>129607.6</v>
      </c>
      <c r="G11" s="97">
        <v>2</v>
      </c>
      <c r="H11" s="97">
        <v>3200</v>
      </c>
      <c r="I11" s="97">
        <v>2</v>
      </c>
      <c r="J11" s="97">
        <v>2049.6</v>
      </c>
      <c r="K11" s="97">
        <v>5</v>
      </c>
      <c r="L11" s="97">
        <v>8810</v>
      </c>
    </row>
    <row r="12" spans="1:12" ht="19.5" customHeight="1">
      <c r="A12" s="87">
        <v>7</v>
      </c>
      <c r="B12" s="91" t="s">
        <v>80</v>
      </c>
      <c r="C12" s="97">
        <v>791</v>
      </c>
      <c r="D12" s="97">
        <v>558266.4</v>
      </c>
      <c r="E12" s="97">
        <v>650</v>
      </c>
      <c r="F12" s="97">
        <v>531918.23</v>
      </c>
      <c r="G12" s="97">
        <v>39</v>
      </c>
      <c r="H12" s="97">
        <v>90096.4</v>
      </c>
      <c r="I12" s="97">
        <v>10</v>
      </c>
      <c r="J12" s="97">
        <v>6571.2</v>
      </c>
      <c r="K12" s="97">
        <v>110</v>
      </c>
      <c r="L12" s="97">
        <v>77528</v>
      </c>
    </row>
    <row r="13" spans="1:12" ht="15" customHeight="1">
      <c r="A13" s="87">
        <v>8</v>
      </c>
      <c r="B13" s="90" t="s">
        <v>18</v>
      </c>
      <c r="C13" s="97">
        <v>780</v>
      </c>
      <c r="D13" s="97">
        <v>549744</v>
      </c>
      <c r="E13" s="97">
        <v>765</v>
      </c>
      <c r="F13" s="97">
        <v>534935.92</v>
      </c>
      <c r="G13" s="97">
        <v>12</v>
      </c>
      <c r="H13" s="97">
        <v>8198.4</v>
      </c>
      <c r="I13" s="97">
        <v>2</v>
      </c>
      <c r="J13" s="97">
        <v>1280</v>
      </c>
      <c r="K13" s="97">
        <v>7</v>
      </c>
      <c r="L13" s="97">
        <v>4933.6</v>
      </c>
    </row>
    <row r="14" spans="1:12" ht="15.75" customHeight="1">
      <c r="A14" s="87">
        <v>9</v>
      </c>
      <c r="B14" s="90" t="s">
        <v>19</v>
      </c>
      <c r="C14" s="97">
        <v>12</v>
      </c>
      <c r="D14" s="97">
        <v>11778.6</v>
      </c>
      <c r="E14" s="97">
        <v>12</v>
      </c>
      <c r="F14" s="97">
        <v>8709.51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444</v>
      </c>
      <c r="D15" s="97">
        <v>171938.8</v>
      </c>
      <c r="E15" s="97">
        <v>425</v>
      </c>
      <c r="F15" s="97">
        <v>216302.55</v>
      </c>
      <c r="G15" s="97">
        <v>9</v>
      </c>
      <c r="H15" s="97">
        <v>3305.2</v>
      </c>
      <c r="I15" s="97"/>
      <c r="J15" s="97"/>
      <c r="K15" s="97">
        <v>13</v>
      </c>
      <c r="L15" s="97">
        <v>6134.6</v>
      </c>
    </row>
    <row r="16" spans="1:12" ht="21" customHeight="1">
      <c r="A16" s="87">
        <v>11</v>
      </c>
      <c r="B16" s="91" t="s">
        <v>79</v>
      </c>
      <c r="C16" s="97">
        <v>28</v>
      </c>
      <c r="D16" s="97">
        <v>24668</v>
      </c>
      <c r="E16" s="97">
        <v>25</v>
      </c>
      <c r="F16" s="97">
        <v>25760.72</v>
      </c>
      <c r="G16" s="97"/>
      <c r="H16" s="97"/>
      <c r="I16" s="97"/>
      <c r="J16" s="97"/>
      <c r="K16" s="97">
        <v>3</v>
      </c>
      <c r="L16" s="97">
        <v>2643</v>
      </c>
    </row>
    <row r="17" spans="1:12" ht="21" customHeight="1">
      <c r="A17" s="87">
        <v>12</v>
      </c>
      <c r="B17" s="91" t="s">
        <v>80</v>
      </c>
      <c r="C17" s="97">
        <v>416</v>
      </c>
      <c r="D17" s="97">
        <v>147270.8</v>
      </c>
      <c r="E17" s="97">
        <v>400</v>
      </c>
      <c r="F17" s="97">
        <v>190541.83</v>
      </c>
      <c r="G17" s="97">
        <v>9</v>
      </c>
      <c r="H17" s="97">
        <v>3305.2</v>
      </c>
      <c r="I17" s="97"/>
      <c r="J17" s="97"/>
      <c r="K17" s="97">
        <v>10</v>
      </c>
      <c r="L17" s="97">
        <v>3491.6</v>
      </c>
    </row>
    <row r="18" spans="1:12" ht="21" customHeight="1">
      <c r="A18" s="87">
        <v>13</v>
      </c>
      <c r="B18" s="99" t="s">
        <v>107</v>
      </c>
      <c r="C18" s="97">
        <v>901</v>
      </c>
      <c r="D18" s="97">
        <v>158900</v>
      </c>
      <c r="E18" s="97">
        <v>626</v>
      </c>
      <c r="F18" s="97">
        <v>134736.2</v>
      </c>
      <c r="G18" s="97">
        <v>19</v>
      </c>
      <c r="H18" s="97">
        <v>8097.2</v>
      </c>
      <c r="I18" s="97">
        <v>69</v>
      </c>
      <c r="J18" s="97">
        <v>13020.6</v>
      </c>
      <c r="K18" s="97">
        <v>217</v>
      </c>
      <c r="L18" s="97">
        <v>37178.2</v>
      </c>
    </row>
    <row r="19" spans="1:12" ht="21" customHeight="1">
      <c r="A19" s="87">
        <v>14</v>
      </c>
      <c r="B19" s="99" t="s">
        <v>108</v>
      </c>
      <c r="C19" s="97">
        <v>14</v>
      </c>
      <c r="D19" s="97">
        <v>1233.4</v>
      </c>
      <c r="E19" s="97">
        <v>13</v>
      </c>
      <c r="F19" s="97">
        <v>1585.3</v>
      </c>
      <c r="G19" s="97"/>
      <c r="H19" s="97"/>
      <c r="I19" s="97"/>
      <c r="J19" s="97"/>
      <c r="K19" s="97">
        <v>1</v>
      </c>
      <c r="L19" s="97">
        <v>88.1</v>
      </c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>
        <v>4</v>
      </c>
      <c r="D23" s="97">
        <v>3700.2</v>
      </c>
      <c r="E23" s="97">
        <v>4</v>
      </c>
      <c r="F23" s="97">
        <v>5475.2</v>
      </c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>
        <v>3</v>
      </c>
      <c r="D24" s="97">
        <v>1057.2</v>
      </c>
      <c r="E24" s="97">
        <v>3</v>
      </c>
      <c r="F24" s="97">
        <v>1409.6</v>
      </c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>
        <v>3</v>
      </c>
      <c r="D26" s="97">
        <v>1057.2</v>
      </c>
      <c r="E26" s="97">
        <v>3</v>
      </c>
      <c r="F26" s="97">
        <v>1409.6</v>
      </c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63</v>
      </c>
      <c r="D38" s="96">
        <f>SUM(D39,D46,D47,D48)</f>
        <v>47926.399999999994</v>
      </c>
      <c r="E38" s="96">
        <f>SUM(E39,E46,E47,E48)</f>
        <v>50</v>
      </c>
      <c r="F38" s="96">
        <f>SUM(F39,F46,F47,F48)</f>
        <v>31992.120000000003</v>
      </c>
      <c r="G38" s="96">
        <f>SUM(G39,G46,G47,G48)</f>
        <v>2</v>
      </c>
      <c r="H38" s="96">
        <f>SUM(H39,H46,H47,H48)</f>
        <v>1280</v>
      </c>
      <c r="I38" s="96">
        <f>SUM(I39,I46,I47,I48)</f>
        <v>0</v>
      </c>
      <c r="J38" s="96">
        <f>SUM(J39,J46,J47,J48)</f>
        <v>0</v>
      </c>
      <c r="K38" s="96">
        <f>SUM(K39,K46,K47,K48)</f>
        <v>10</v>
      </c>
      <c r="L38" s="96">
        <f>SUM(L39,L46,L47,L48)</f>
        <v>6695.599999999999</v>
      </c>
    </row>
    <row r="39" spans="1:12" ht="24" customHeight="1">
      <c r="A39" s="87">
        <v>34</v>
      </c>
      <c r="B39" s="90" t="s">
        <v>86</v>
      </c>
      <c r="C39" s="97">
        <f>SUM(C40,C43)</f>
        <v>56</v>
      </c>
      <c r="D39" s="97">
        <f>SUM(D40,D43)</f>
        <v>43697.6</v>
      </c>
      <c r="E39" s="97">
        <f>SUM(E40,E43)</f>
        <v>45</v>
      </c>
      <c r="F39" s="97">
        <f>SUM(F40,F43)</f>
        <v>29534.4</v>
      </c>
      <c r="G39" s="97">
        <f>SUM(G40,G43)</f>
        <v>2</v>
      </c>
      <c r="H39" s="97">
        <f>SUM(H40,H43)</f>
        <v>1280</v>
      </c>
      <c r="I39" s="97">
        <f>SUM(I40,I43)</f>
        <v>0</v>
      </c>
      <c r="J39" s="97">
        <f>SUM(J40,J43)</f>
        <v>0</v>
      </c>
      <c r="K39" s="97">
        <f>SUM(K40,K43)</f>
        <v>8</v>
      </c>
      <c r="L39" s="97">
        <f>SUM(L40,L43)</f>
        <v>5638.4</v>
      </c>
    </row>
    <row r="40" spans="1:12" ht="19.5" customHeight="1">
      <c r="A40" s="87">
        <v>35</v>
      </c>
      <c r="B40" s="90" t="s">
        <v>87</v>
      </c>
      <c r="C40" s="97">
        <v>4</v>
      </c>
      <c r="D40" s="97">
        <v>2819.2</v>
      </c>
      <c r="E40" s="97">
        <v>1</v>
      </c>
      <c r="F40" s="97">
        <v>551.2</v>
      </c>
      <c r="G40" s="97"/>
      <c r="H40" s="97"/>
      <c r="I40" s="97"/>
      <c r="J40" s="97"/>
      <c r="K40" s="97">
        <v>3</v>
      </c>
      <c r="L40" s="97">
        <v>2114.4</v>
      </c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4</v>
      </c>
      <c r="D42" s="97">
        <v>2819.2</v>
      </c>
      <c r="E42" s="97">
        <v>1</v>
      </c>
      <c r="F42" s="97">
        <v>551.2</v>
      </c>
      <c r="G42" s="97"/>
      <c r="H42" s="97"/>
      <c r="I42" s="97"/>
      <c r="J42" s="97"/>
      <c r="K42" s="97">
        <v>3</v>
      </c>
      <c r="L42" s="97">
        <v>2114.4</v>
      </c>
    </row>
    <row r="43" spans="1:12" ht="21" customHeight="1">
      <c r="A43" s="87">
        <v>38</v>
      </c>
      <c r="B43" s="90" t="s">
        <v>89</v>
      </c>
      <c r="C43" s="97">
        <v>52</v>
      </c>
      <c r="D43" s="97">
        <v>40878.4</v>
      </c>
      <c r="E43" s="97">
        <v>44</v>
      </c>
      <c r="F43" s="97">
        <v>28983.2</v>
      </c>
      <c r="G43" s="97">
        <v>2</v>
      </c>
      <c r="H43" s="97">
        <v>1280</v>
      </c>
      <c r="I43" s="97"/>
      <c r="J43" s="97"/>
      <c r="K43" s="97">
        <v>5</v>
      </c>
      <c r="L43" s="97">
        <v>3524</v>
      </c>
    </row>
    <row r="44" spans="1:12" ht="30" customHeight="1">
      <c r="A44" s="87">
        <v>39</v>
      </c>
      <c r="B44" s="91" t="s">
        <v>90</v>
      </c>
      <c r="C44" s="97">
        <v>4</v>
      </c>
      <c r="D44" s="97">
        <v>7048</v>
      </c>
      <c r="E44" s="97">
        <v>4</v>
      </c>
      <c r="F44" s="97">
        <v>2560</v>
      </c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48</v>
      </c>
      <c r="D45" s="97">
        <v>33830.4</v>
      </c>
      <c r="E45" s="97">
        <v>40</v>
      </c>
      <c r="F45" s="97">
        <v>26423.2</v>
      </c>
      <c r="G45" s="97">
        <v>2</v>
      </c>
      <c r="H45" s="97">
        <v>1280</v>
      </c>
      <c r="I45" s="97"/>
      <c r="J45" s="97"/>
      <c r="K45" s="97">
        <v>5</v>
      </c>
      <c r="L45" s="97">
        <v>3524</v>
      </c>
    </row>
    <row r="46" spans="1:12" ht="45" customHeight="1">
      <c r="A46" s="87">
        <v>41</v>
      </c>
      <c r="B46" s="90" t="s">
        <v>91</v>
      </c>
      <c r="C46" s="97">
        <v>1</v>
      </c>
      <c r="D46" s="97">
        <v>1057.2</v>
      </c>
      <c r="E46" s="97">
        <v>1</v>
      </c>
      <c r="F46" s="97">
        <v>960</v>
      </c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6</v>
      </c>
      <c r="D48" s="97">
        <v>3171.6</v>
      </c>
      <c r="E48" s="97">
        <v>4</v>
      </c>
      <c r="F48" s="97">
        <v>1497.72</v>
      </c>
      <c r="G48" s="97"/>
      <c r="H48" s="97"/>
      <c r="I48" s="97"/>
      <c r="J48" s="97"/>
      <c r="K48" s="97">
        <v>2</v>
      </c>
      <c r="L48" s="97">
        <v>1057.2</v>
      </c>
    </row>
    <row r="49" spans="1:12" ht="21.75" customHeight="1">
      <c r="A49" s="87">
        <v>44</v>
      </c>
      <c r="B49" s="89" t="s">
        <v>113</v>
      </c>
      <c r="C49" s="96">
        <f>SUM(C50:C53)</f>
        <v>135</v>
      </c>
      <c r="D49" s="96">
        <f>SUM(D50:D53)</f>
        <v>3489.08</v>
      </c>
      <c r="E49" s="96">
        <f>SUM(E50:E53)</f>
        <v>133</v>
      </c>
      <c r="F49" s="96">
        <f>SUM(F50:F53)</f>
        <v>3724.07</v>
      </c>
      <c r="G49" s="96">
        <f>SUM(G50:G53)</f>
        <v>2</v>
      </c>
      <c r="H49" s="96">
        <f>SUM(H50:H53)</f>
        <v>96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87</v>
      </c>
      <c r="D50" s="97">
        <v>1120.78</v>
      </c>
      <c r="E50" s="97">
        <v>85</v>
      </c>
      <c r="F50" s="97">
        <v>1348.41</v>
      </c>
      <c r="G50" s="97">
        <v>2</v>
      </c>
      <c r="H50" s="97">
        <v>96</v>
      </c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16</v>
      </c>
      <c r="D51" s="97">
        <v>845.76</v>
      </c>
      <c r="E51" s="97">
        <v>16</v>
      </c>
      <c r="F51" s="97">
        <v>841.08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32</v>
      </c>
      <c r="D53" s="97">
        <v>1522.54</v>
      </c>
      <c r="E53" s="97">
        <v>32</v>
      </c>
      <c r="F53" s="97">
        <v>1534.58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1641</v>
      </c>
      <c r="D54" s="96">
        <v>577705.200000001</v>
      </c>
      <c r="E54" s="96">
        <v>771</v>
      </c>
      <c r="F54" s="96">
        <v>271180.2</v>
      </c>
      <c r="G54" s="96"/>
      <c r="H54" s="96"/>
      <c r="I54" s="96">
        <v>1621</v>
      </c>
      <c r="J54" s="96">
        <v>572219.200000001</v>
      </c>
      <c r="K54" s="97">
        <v>20</v>
      </c>
      <c r="L54" s="96">
        <v>6695.6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7707</v>
      </c>
      <c r="D55" s="96">
        <f t="shared" si="0"/>
        <v>6962908.660000002</v>
      </c>
      <c r="E55" s="96">
        <f t="shared" si="0"/>
        <v>5933</v>
      </c>
      <c r="F55" s="96">
        <f t="shared" si="0"/>
        <v>6117441.44</v>
      </c>
      <c r="G55" s="96">
        <f t="shared" si="0"/>
        <v>125</v>
      </c>
      <c r="H55" s="96">
        <f t="shared" si="0"/>
        <v>185478.61000000002</v>
      </c>
      <c r="I55" s="96">
        <f t="shared" si="0"/>
        <v>1764</v>
      </c>
      <c r="J55" s="96">
        <f t="shared" si="0"/>
        <v>640617.800000001</v>
      </c>
      <c r="K55" s="96">
        <f t="shared" si="0"/>
        <v>757</v>
      </c>
      <c r="L55" s="96">
        <f t="shared" si="0"/>
        <v>477640.6399999999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&amp;L6D27092C&amp;CФорма № Зведений- 10 (судовий збір), Підрозділ: ТУ ДСА України в Миколаївській областi,
 Початок періоду: 01.01.2018, Кінець періоду: 31.03.2018&amp;R&amp;P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747</v>
      </c>
      <c r="F4" s="93">
        <f>SUM(F5:F24)</f>
        <v>470240.24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60</v>
      </c>
      <c r="F5" s="95">
        <v>55644.32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1409.6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592</v>
      </c>
      <c r="F7" s="95">
        <v>323821.12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1</v>
      </c>
      <c r="F8" s="95">
        <v>1762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352.4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8</v>
      </c>
      <c r="F10" s="95">
        <v>6990.8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4</v>
      </c>
      <c r="F11" s="95">
        <v>2927.81</v>
      </c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45</v>
      </c>
      <c r="F13" s="95">
        <v>59035.92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4</v>
      </c>
      <c r="F14" s="95">
        <v>2999.27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14</v>
      </c>
      <c r="F16" s="95">
        <v>5253.6</v>
      </c>
    </row>
    <row r="17" spans="1:6" ht="20.25" customHeight="1">
      <c r="A17" s="67">
        <v>14</v>
      </c>
      <c r="B17" s="142" t="s">
        <v>70</v>
      </c>
      <c r="C17" s="143"/>
      <c r="D17" s="144"/>
      <c r="E17" s="94">
        <v>13</v>
      </c>
      <c r="F17" s="95">
        <v>7400.4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3</v>
      </c>
      <c r="F20" s="95">
        <v>2643</v>
      </c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123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124</v>
      </c>
      <c r="D33" s="141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19" r:id="rId1"/>
  <headerFooter>
    <oddFooter>&amp;L6D27092C&amp;CФорма № Зведений- 10 (судовий збір), Підрозділ: ТУ ДСА України в Миколаївській областi,
 Початок періоду: 01.01.2018, Кінець періоду: 31.03.2018&amp;R&amp;P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Mekh</cp:lastModifiedBy>
  <cp:lastPrinted>2018-03-15T14:08:04Z</cp:lastPrinted>
  <dcterms:created xsi:type="dcterms:W3CDTF">2015-09-09T10:27:37Z</dcterms:created>
  <dcterms:modified xsi:type="dcterms:W3CDTF">2018-05-22T12:16:58Z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Зведений- 10 (судовий збір)_10014_1.2018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 (судовий збір)</vt:lpwstr>
  </property>
  <property fmtid="{D5CDD505-2E9C-101B-9397-08002B2CF9AE}" pid="9" name="К.Cу">
    <vt:lpwstr>2222E666</vt:lpwstr>
  </property>
  <property fmtid="{D5CDD505-2E9C-101B-9397-08002B2CF9AE}" pid="10" name="Підрозд">
    <vt:lpwstr>ТУ ДСА України в Миколаївській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168177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31.03.2018</vt:lpwstr>
  </property>
  <property fmtid="{D5CDD505-2E9C-101B-9397-08002B2CF9AE}" pid="15" name="Пері">
    <vt:lpwstr>перший квартал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3.20.0.1578</vt:lpwstr>
  </property>
</Properties>
</file>