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<sst xmlns="http://schemas.openxmlformats.org/spreadsheetml/2006/main" count="476" uniqueCount="407">
  <si>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</si>
  <si>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</si>
  <si>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</si>
  <si>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</si>
  <si>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</si>
  <si>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</si>
  <si>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</si>
  <si>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</si>
  <si>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</si>
  <si>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</si>
  <si>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</si>
  <si>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</si>
  <si>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</si>
  <si>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</si>
  <si>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</si>
  <si>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</si>
  <si>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</si>
  <si>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</si>
  <si>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</si>
  <si>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</si>
  <si>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</si>
  <si>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</si>
  <si>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</si>
  <si>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</si>
  <si>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</si>
  <si>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</si>
  <si>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</si>
  <si>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</si>
  <si>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</si>
  <si>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</si>
  <si>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</si>
  <si>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</si>
  <si>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</si>
  <si>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</si>
  <si>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</si>
  <si>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</si>
  <si>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</si>
  <si>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</si>
  <si>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</si>
  <si>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</si>
  <si>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</si>
  <si>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</si>
  <si>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</si>
  <si>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</si>
  <si>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</si>
  <si>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</si>
  <si>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</si>
  <si>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</si>
  <si>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</si>
  <si>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</si>
  <si>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</si>
  <si>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</si>
  <si>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</si>
  <si>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</si>
  <si>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</si>
  <si>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</si>
  <si>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</si>
  <si>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</si>
  <si>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</si>
  <si>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</si>
  <si>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</si>
  <si>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</si>
  <si>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</si>
  <si>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</si>
  <si>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</si>
  <si>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</si>
  <si>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</si>
  <si>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</si>
  <si>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</si>
  <si>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</si>
  <si>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</si>
  <si>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</si>
  <si>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</si>
  <si>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</si>
  <si>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</si>
  <si>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</si>
  <si>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</si>
  <si>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</si>
  <si>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</si>
  <si>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</si>
  <si>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</si>
  <si>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</si>
  <si>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</si>
  <si>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</si>
  <si>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</si>
  <si>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</si>
  <si>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</si>
  <si>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</si>
  <si>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</si>
  <si>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</si>
  <si>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</si>
  <si>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</si>
  <si>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</si>
  <si>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</si>
  <si>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</si>
  <si>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</si>
  <si>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</si>
  <si>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</si>
  <si>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</si>
  <si>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</si>
  <si>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</si>
  <si>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</si>
  <si>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</si>
  <si>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</si>
  <si>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</si>
  <si>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</si>
  <si>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</si>
  <si>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</si>
  <si>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</si>
  <si>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</si>
  <si>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</si>
  <si>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</si>
  <si>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</si>
  <si>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</si>
  <si>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</si>
  <si>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</si>
  <si>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</si>
  <si>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</si>
  <si>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</si>
  <si>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</si>
  <si>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</si>
  <si>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</si>
  <si>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</si>
  <si>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</si>
  <si>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</si>
  <si>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</si>
  <si>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</si>
  <si>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</si>
  <si>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</si>
  <si>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</si>
  <si>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</si>
  <si>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</si>
  <si>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</si>
  <si>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</si>
  <si>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</si>
  <si>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</si>
  <si>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</si>
  <si>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</si>
  <si>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</si>
  <si>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</si>
  <si>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</si>
  <si>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</si>
  <si>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</si>
  <si>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</si>
  <si>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</si>
  <si>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</si>
  <si>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</si>
  <si>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</si>
  <si>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</si>
  <si>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</si>
  <si>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</si>
  <si>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</si>
  <si>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</si>
  <si>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</si>
  <si>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</si>
  <si>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</si>
  <si>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</si>
  <si>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</si>
  <si>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</si>
  <si>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</si>
  <si>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</si>
  <si>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</si>
  <si>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</si>
  <si>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</si>
  <si>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</si>
  <si>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</si>
  <si>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</si>
  <si>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</si>
  <si>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</si>
  <si>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</si>
  <si>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</si>
  <si>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</si>
  <si>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</si>
  <si>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</si>
  <si>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</si>
  <si>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</si>
  <si>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</si>
  <si>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</si>
  <si>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</si>
  <si>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</si>
  <si>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</si>
  <si>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</si>
  <si>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</si>
  <si>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</si>
  <si>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</si>
  <si>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</si>
  <si>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</si>
  <si>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</si>
  <si>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</si>
  <si>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</si>
  <si>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</si>
  <si>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</si>
  <si>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</si>
  <si>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</si>
  <si>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</si>
  <si>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</si>
  <si>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</si>
  <si>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</si>
  <si>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</si>
  <si>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</si>
  <si>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</si>
  <si>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</si>
  <si>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</si>
  <si>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</si>
  <si>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</si>
  <si>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</si>
  <si>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</si>
  <si>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</si>
  <si>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</si>
  <si>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</si>
  <si>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</si>
  <si>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</si>
  <si>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</si>
  <si>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</si>
  <si>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</si>
  <si>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</si>
  <si>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</si>
  <si>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</si>
  <si>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</si>
  <si>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</si>
  <si>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</si>
  <si>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</si>
  <si>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</si>
  <si>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</si>
  <si>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</si>
  <si>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</si>
  <si>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</si>
  <si>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</si>
  <si>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</si>
  <si>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</si>
  <si>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</si>
  <si>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</si>
  <si>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</si>
  <si>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</si>
  <si>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</si>
  <si>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</si>
  <si>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</si>
  <si>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</si>
  <si>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</si>
  <si>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</si>
  <si>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</si>
  <si>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</si>
  <si>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</si>
  <si>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</si>
  <si>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</si>
  <si>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</si>
  <si>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</si>
  <si>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</si>
  <si>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</si>
  <si>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</si>
  <si>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</si>
  <si>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</si>
  <si>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</si>
  <si>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</si>
  <si>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</si>
  <si>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</si>
  <si>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</si>
  <si>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</si>
  <si>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</si>
  <si>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</si>
  <si>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</si>
  <si>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</si>
  <si>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</si>
  <si>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</si>
  <si>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</si>
  <si>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</si>
  <si>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</si>
  <si>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</si>
  <si>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</si>
  <si>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</si>
  <si>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</si>
  <si>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</si>
  <si>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</si>
  <si>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</si>
  <si>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</si>
  <si>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</si>
  <si>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</si>
  <si>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</si>
  <si>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</si>
  <si>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</si>
  <si>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</si>
  <si>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</si>
  <si>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</si>
  <si>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</si>
  <si>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</si>
  <si>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</si>
  <si>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</si>
  <si>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</si>
  <si>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</si>
  <si>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</si>
  <si>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</si>
  <si>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</si>
  <si>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</si>
  <si>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</si>
  <si>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</si>
  <si>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</si>
  <si>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</si>
  <si>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</si>
  <si>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</si>
  <si>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</si>
  <si>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</si>
  <si>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</si>
  <si>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</si>
  <si>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</si>
  <si>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</si>
  <si>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</si>
  <si>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</si>
  <si>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</si>
  <si>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</si>
  <si>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</si>
  <si>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</si>
  <si>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</si>
  <si>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</si>
  <si>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</si>
  <si>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</si>
  <si>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</si>
  <si>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</si>
  <si>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</si>
  <si>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</si>
  <si>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</si>
  <si>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</si>
  <si>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</si>
  <si>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</si>
  <si>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</si>
  <si>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</si>
  <si>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</si>
  <si>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</si>
  <si>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</si>
  <si>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</si>
  <si>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</si>
  <si>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</si>
  <si>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</si>
  <si>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</si>
  <si>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</si>
  <si>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</si>
  <si>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</si>
  <si>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</si>
  <si>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</si>
  <si>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</si>
  <si>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</si>
  <si>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</si>
  <si>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</si>
  <si>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</si>
  <si>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</si>
  <si>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</si>
  <si>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</si>
  <si>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</si>
  <si>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</si>
  <si>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</si>
  <si>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</si>
  <si>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</si>
  <si>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</si>
  <si>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</si>
  <si>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ТУ ДСА України в Миколаївській областi</t>
  </si>
  <si>
    <t>54001. Миколаївська область.м. Миколаїв</t>
  </si>
  <si>
    <t>вул. Велика Морська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</si>
  <si>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</si>
  <si>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</si>
  <si>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</si>
  <si>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</si>
  <si>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</si>
  <si>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</si>
  <si>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</si>
  <si>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</si>
  <si>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</si>
  <si>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</si>
  <si>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</si>
  <si>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</si>
  <si>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</si>
  <si>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</si>
  <si>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</si>
  <si>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</si>
  <si>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</si>
  <si>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</si>
  <si>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</si>
  <si>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</si>
  <si>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</si>
  <si>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</si>
  <si>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</si>
  <si>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</si>
  <si>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</si>
  <si>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</si>
  <si>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</si>
  <si>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</si>
  <si>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</si>
  <si>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</si>
  <si>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</si>
  <si>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</si>
  <si>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</si>
  <si>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</si>
  <si>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</si>
  <si>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</si>
  <si>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</si>
  <si>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</si>
  <si>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</si>
  <si>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</si>
  <si>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</si>
  <si>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</si>
  <si>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</si>
  <si>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</si>
  <si>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</si>
  <si>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</si>
  <si>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Сікиринський В.І.</t>
  </si>
  <si>
    <t>Корзун А.В.</t>
  </si>
  <si>
    <t>(0512) 37-92-75</t>
  </si>
  <si>
    <t>stat@mk.court.gov.ua</t>
  </si>
  <si>
    <t>19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</si>
</sst>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&amp;L6F918538&amp;C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109</v>
      </c>
      <c r="D7" s="186">
        <f>'розділ 2'!E66</f>
        <v>1</v>
      </c>
      <c r="E7" s="186"/>
      <c r="F7" s="186">
        <f>'розділ 2'!H66</f>
        <v>15</v>
      </c>
      <c r="G7" s="186">
        <f>'розділ 2'!I66</f>
        <v>8</v>
      </c>
      <c r="H7" s="186">
        <v>2</v>
      </c>
      <c r="I7" s="186">
        <f>'розділ 2'!O66</f>
        <v>94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2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1</v>
      </c>
      <c r="G11" s="186">
        <f>'розділи 6, 7'!G36</f>
        <v>1</v>
      </c>
      <c r="H11" s="186">
        <f>'розділи 6, 7'!I36</f>
        <v>0</v>
      </c>
      <c r="I11" s="186">
        <f>'розділи 6, 7'!J36</f>
        <v>1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</v>
      </c>
      <c r="D12" s="186">
        <f>'розділи 6, 7'!E37</f>
        <v>1</v>
      </c>
      <c r="E12" s="186">
        <f>'розділи 6, 7'!F37</f>
        <v>0</v>
      </c>
      <c r="F12" s="186">
        <f>'розділи 6, 7'!G37</f>
        <v>1</v>
      </c>
      <c r="G12" s="186">
        <f>'розділи 6, 7'!G37</f>
        <v>1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5</v>
      </c>
      <c r="D13" s="186">
        <f>'розділ 9'!E18</f>
        <v>4</v>
      </c>
      <c r="E13" s="186">
        <f>'розділ 9'!F18</f>
        <v>0</v>
      </c>
      <c r="F13" s="186">
        <f>'розділ 9'!G18</f>
        <v>4</v>
      </c>
      <c r="G13" s="186">
        <f>'розділ 9'!G18</f>
        <v>4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117</v>
      </c>
      <c r="D14" s="187">
        <f aca="true" t="shared" si="0" ref="D14:I14">D7+D8+D9+D10+D11+D12+D13</f>
        <v>6</v>
      </c>
      <c r="E14" s="187">
        <f t="shared" si="0"/>
        <v>0</v>
      </c>
      <c r="F14" s="187">
        <f t="shared" si="0"/>
        <v>21</v>
      </c>
      <c r="G14" s="187">
        <f t="shared" si="0"/>
        <v>14</v>
      </c>
      <c r="H14" s="187">
        <f t="shared" si="0"/>
        <v>2</v>
      </c>
      <c r="I14" s="187">
        <f t="shared" si="0"/>
        <v>96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&amp;L6F918538&amp;CФорма № Зведений- 1, Підрозділ: ТУ ДСА України в Миколаївській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5</v>
      </c>
      <c r="E10" s="189"/>
      <c r="F10" s="189">
        <v>7</v>
      </c>
      <c r="G10" s="189"/>
      <c r="H10" s="189">
        <v>2</v>
      </c>
      <c r="I10" s="189">
        <v>1</v>
      </c>
      <c r="J10" s="189">
        <v>1</v>
      </c>
      <c r="K10" s="189"/>
      <c r="L10" s="189"/>
      <c r="M10" s="189"/>
      <c r="N10" s="189"/>
      <c r="O10" s="189">
        <v>3</v>
      </c>
      <c r="P10" s="189">
        <v>3</v>
      </c>
      <c r="Q10" s="189"/>
      <c r="R10" s="189">
        <v>3</v>
      </c>
      <c r="S10" s="189"/>
      <c r="T10" s="190"/>
      <c r="U10" s="190">
        <v>1</v>
      </c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3</v>
      </c>
      <c r="G11" s="189"/>
      <c r="H11" s="189">
        <v>1</v>
      </c>
      <c r="I11" s="189">
        <v>1</v>
      </c>
      <c r="J11" s="189"/>
      <c r="K11" s="189"/>
      <c r="L11" s="189"/>
      <c r="M11" s="189"/>
      <c r="N11" s="189"/>
      <c r="O11" s="189"/>
      <c r="P11" s="189"/>
      <c r="Q11" s="189"/>
      <c r="R11" s="189">
        <v>3</v>
      </c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>
        <v>1</v>
      </c>
      <c r="I12" s="189"/>
      <c r="J12" s="189">
        <v>1</v>
      </c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>
        <v>1</v>
      </c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3</v>
      </c>
      <c r="E13" s="189"/>
      <c r="F13" s="189">
        <v>3</v>
      </c>
      <c r="G13" s="189"/>
      <c r="H13" s="189"/>
      <c r="I13" s="189"/>
      <c r="J13" s="189"/>
      <c r="K13" s="189"/>
      <c r="L13" s="189"/>
      <c r="M13" s="189"/>
      <c r="N13" s="189"/>
      <c r="O13" s="189">
        <v>3</v>
      </c>
      <c r="P13" s="189">
        <v>3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57</v>
      </c>
      <c r="E25" s="189">
        <v>1</v>
      </c>
      <c r="F25" s="189">
        <v>67</v>
      </c>
      <c r="G25" s="189"/>
      <c r="H25" s="189">
        <v>8</v>
      </c>
      <c r="I25" s="189">
        <v>3</v>
      </c>
      <c r="J25" s="189">
        <v>3</v>
      </c>
      <c r="K25" s="189"/>
      <c r="L25" s="189">
        <v>2</v>
      </c>
      <c r="M25" s="189"/>
      <c r="N25" s="189"/>
      <c r="O25" s="189">
        <v>50</v>
      </c>
      <c r="P25" s="189">
        <v>58</v>
      </c>
      <c r="Q25" s="189"/>
      <c r="R25" s="189">
        <v>3</v>
      </c>
      <c r="S25" s="189"/>
      <c r="T25" s="190">
        <v>1</v>
      </c>
      <c r="U25" s="190">
        <v>3</v>
      </c>
      <c r="V25" s="190"/>
      <c r="W25" s="190">
        <v>3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34</v>
      </c>
      <c r="E26" s="189"/>
      <c r="F26" s="189">
        <v>32</v>
      </c>
      <c r="G26" s="189"/>
      <c r="H26" s="189">
        <v>4</v>
      </c>
      <c r="I26" s="189">
        <v>2</v>
      </c>
      <c r="J26" s="189">
        <v>1</v>
      </c>
      <c r="K26" s="189"/>
      <c r="L26" s="189">
        <v>1</v>
      </c>
      <c r="M26" s="189"/>
      <c r="N26" s="189"/>
      <c r="O26" s="189">
        <v>30</v>
      </c>
      <c r="P26" s="189">
        <v>28</v>
      </c>
      <c r="Q26" s="189"/>
      <c r="R26" s="189">
        <v>3</v>
      </c>
      <c r="S26" s="189"/>
      <c r="T26" s="190"/>
      <c r="U26" s="190">
        <v>1</v>
      </c>
      <c r="V26" s="190"/>
      <c r="W26" s="190">
        <v>1</v>
      </c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7</v>
      </c>
      <c r="E27" s="189"/>
      <c r="F27" s="189">
        <v>7</v>
      </c>
      <c r="G27" s="189"/>
      <c r="H27" s="189"/>
      <c r="I27" s="189"/>
      <c r="J27" s="189"/>
      <c r="K27" s="189"/>
      <c r="L27" s="189"/>
      <c r="M27" s="189"/>
      <c r="N27" s="189"/>
      <c r="O27" s="189">
        <v>7</v>
      </c>
      <c r="P27" s="189">
        <v>7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3</v>
      </c>
      <c r="E28" s="189"/>
      <c r="F28" s="189">
        <v>6</v>
      </c>
      <c r="G28" s="189"/>
      <c r="H28" s="189">
        <v>2</v>
      </c>
      <c r="I28" s="189">
        <v>1</v>
      </c>
      <c r="J28" s="189"/>
      <c r="K28" s="189"/>
      <c r="L28" s="189">
        <v>1</v>
      </c>
      <c r="M28" s="189"/>
      <c r="N28" s="189"/>
      <c r="O28" s="189">
        <v>1</v>
      </c>
      <c r="P28" s="189">
        <v>3</v>
      </c>
      <c r="Q28" s="189"/>
      <c r="R28" s="189"/>
      <c r="S28" s="189"/>
      <c r="T28" s="190">
        <v>1</v>
      </c>
      <c r="U28" s="190"/>
      <c r="V28" s="190"/>
      <c r="W28" s="190">
        <v>2</v>
      </c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8</v>
      </c>
      <c r="E30" s="189"/>
      <c r="F30" s="189">
        <v>9</v>
      </c>
      <c r="G30" s="189"/>
      <c r="H30" s="189">
        <v>1</v>
      </c>
      <c r="I30" s="189"/>
      <c r="J30" s="189">
        <v>1</v>
      </c>
      <c r="K30" s="189"/>
      <c r="L30" s="189"/>
      <c r="M30" s="189"/>
      <c r="N30" s="189"/>
      <c r="O30" s="189">
        <v>7</v>
      </c>
      <c r="P30" s="189">
        <v>8</v>
      </c>
      <c r="Q30" s="189"/>
      <c r="R30" s="189"/>
      <c r="S30" s="189"/>
      <c r="T30" s="190"/>
      <c r="U30" s="190">
        <v>1</v>
      </c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4</v>
      </c>
      <c r="E31" s="189">
        <v>1</v>
      </c>
      <c r="F31" s="189">
        <v>10</v>
      </c>
      <c r="G31" s="189"/>
      <c r="H31" s="189">
        <v>1</v>
      </c>
      <c r="I31" s="189"/>
      <c r="J31" s="189">
        <v>1</v>
      </c>
      <c r="K31" s="189"/>
      <c r="L31" s="189"/>
      <c r="M31" s="189"/>
      <c r="N31" s="189"/>
      <c r="O31" s="189">
        <v>4</v>
      </c>
      <c r="P31" s="189">
        <v>9</v>
      </c>
      <c r="Q31" s="189"/>
      <c r="R31" s="189"/>
      <c r="S31" s="189"/>
      <c r="T31" s="190"/>
      <c r="U31" s="190">
        <v>1</v>
      </c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4</v>
      </c>
      <c r="E32" s="189"/>
      <c r="F32" s="189">
        <v>6</v>
      </c>
      <c r="G32" s="189"/>
      <c r="H32" s="189">
        <v>1</v>
      </c>
      <c r="I32" s="189">
        <v>1</v>
      </c>
      <c r="J32" s="189"/>
      <c r="K32" s="189"/>
      <c r="L32" s="189"/>
      <c r="M32" s="189"/>
      <c r="N32" s="189"/>
      <c r="O32" s="189">
        <v>3</v>
      </c>
      <c r="P32" s="189">
        <v>5</v>
      </c>
      <c r="Q32" s="189"/>
      <c r="R32" s="189"/>
      <c r="S32" s="189"/>
      <c r="T32" s="190">
        <v>1</v>
      </c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>
        <v>1</v>
      </c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>
        <v>1</v>
      </c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11</v>
      </c>
      <c r="E36" s="189"/>
      <c r="F36" s="189">
        <v>11</v>
      </c>
      <c r="G36" s="189"/>
      <c r="H36" s="189">
        <v>1</v>
      </c>
      <c r="I36" s="189">
        <v>1</v>
      </c>
      <c r="J36" s="189"/>
      <c r="K36" s="189"/>
      <c r="L36" s="189"/>
      <c r="M36" s="189"/>
      <c r="N36" s="189"/>
      <c r="O36" s="189">
        <v>10</v>
      </c>
      <c r="P36" s="189">
        <v>10</v>
      </c>
      <c r="Q36" s="189"/>
      <c r="R36" s="189">
        <v>1</v>
      </c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>
        <v>1</v>
      </c>
      <c r="E40" s="189"/>
      <c r="F40" s="189">
        <v>1</v>
      </c>
      <c r="G40" s="189"/>
      <c r="H40" s="189"/>
      <c r="I40" s="189"/>
      <c r="J40" s="189"/>
      <c r="K40" s="189"/>
      <c r="L40" s="189"/>
      <c r="M40" s="189"/>
      <c r="N40" s="189"/>
      <c r="O40" s="189">
        <v>1</v>
      </c>
      <c r="P40" s="189">
        <v>1</v>
      </c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/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/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2</v>
      </c>
      <c r="E44" s="189"/>
      <c r="F44" s="189">
        <v>9</v>
      </c>
      <c r="G44" s="189"/>
      <c r="H44" s="189"/>
      <c r="I44" s="189"/>
      <c r="J44" s="189"/>
      <c r="K44" s="189"/>
      <c r="L44" s="189"/>
      <c r="M44" s="189"/>
      <c r="N44" s="189"/>
      <c r="O44" s="189">
        <v>2</v>
      </c>
      <c r="P44" s="189">
        <v>8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2</v>
      </c>
      <c r="E45" s="189"/>
      <c r="F45" s="189">
        <v>5</v>
      </c>
      <c r="G45" s="189"/>
      <c r="H45" s="189"/>
      <c r="I45" s="189"/>
      <c r="J45" s="189"/>
      <c r="K45" s="189"/>
      <c r="L45" s="189"/>
      <c r="M45" s="189"/>
      <c r="N45" s="189"/>
      <c r="O45" s="189">
        <v>2</v>
      </c>
      <c r="P45" s="189">
        <v>5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19</v>
      </c>
      <c r="E46" s="189"/>
      <c r="F46" s="189">
        <v>21</v>
      </c>
      <c r="G46" s="189"/>
      <c r="H46" s="189">
        <v>1</v>
      </c>
      <c r="I46" s="189">
        <v>1</v>
      </c>
      <c r="J46" s="189"/>
      <c r="K46" s="189"/>
      <c r="L46" s="189"/>
      <c r="M46" s="189"/>
      <c r="N46" s="189"/>
      <c r="O46" s="189">
        <v>18</v>
      </c>
      <c r="P46" s="189">
        <v>20</v>
      </c>
      <c r="Q46" s="189"/>
      <c r="R46" s="189">
        <v>1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19</v>
      </c>
      <c r="E47" s="189"/>
      <c r="F47" s="189">
        <v>21</v>
      </c>
      <c r="G47" s="189"/>
      <c r="H47" s="189">
        <v>1</v>
      </c>
      <c r="I47" s="189">
        <v>1</v>
      </c>
      <c r="J47" s="189"/>
      <c r="K47" s="189"/>
      <c r="L47" s="189"/>
      <c r="M47" s="189"/>
      <c r="N47" s="189"/>
      <c r="O47" s="189">
        <v>18</v>
      </c>
      <c r="P47" s="189">
        <v>20</v>
      </c>
      <c r="Q47" s="189"/>
      <c r="R47" s="189">
        <v>1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2</v>
      </c>
      <c r="E53" s="189"/>
      <c r="F53" s="189">
        <v>2</v>
      </c>
      <c r="G53" s="189"/>
      <c r="H53" s="189"/>
      <c r="I53" s="189"/>
      <c r="J53" s="189"/>
      <c r="K53" s="189"/>
      <c r="L53" s="189"/>
      <c r="M53" s="189"/>
      <c r="N53" s="189"/>
      <c r="O53" s="189">
        <v>2</v>
      </c>
      <c r="P53" s="189">
        <v>2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2</v>
      </c>
      <c r="E56" s="189"/>
      <c r="F56" s="189">
        <v>4</v>
      </c>
      <c r="G56" s="189"/>
      <c r="H56" s="189"/>
      <c r="I56" s="189"/>
      <c r="J56" s="189"/>
      <c r="K56" s="189"/>
      <c r="L56" s="189"/>
      <c r="M56" s="189"/>
      <c r="N56" s="189"/>
      <c r="O56" s="189">
        <v>2</v>
      </c>
      <c r="P56" s="189">
        <v>4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>
        <v>1</v>
      </c>
      <c r="G57" s="189"/>
      <c r="H57" s="189"/>
      <c r="I57" s="189"/>
      <c r="J57" s="189"/>
      <c r="K57" s="189"/>
      <c r="L57" s="189"/>
      <c r="M57" s="189"/>
      <c r="N57" s="189"/>
      <c r="O57" s="189"/>
      <c r="P57" s="189">
        <v>1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1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>
        <v>1</v>
      </c>
      <c r="I62" s="189">
        <v>1</v>
      </c>
      <c r="J62" s="189"/>
      <c r="K62" s="189"/>
      <c r="L62" s="189"/>
      <c r="M62" s="189"/>
      <c r="N62" s="189"/>
      <c r="O62" s="189"/>
      <c r="P62" s="189"/>
      <c r="Q62" s="189"/>
      <c r="R62" s="189">
        <v>1</v>
      </c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>
        <v>1</v>
      </c>
      <c r="E63" s="189"/>
      <c r="F63" s="189">
        <v>1</v>
      </c>
      <c r="G63" s="189"/>
      <c r="H63" s="189"/>
      <c r="I63" s="189"/>
      <c r="J63" s="189"/>
      <c r="K63" s="189"/>
      <c r="L63" s="189"/>
      <c r="M63" s="189"/>
      <c r="N63" s="189"/>
      <c r="O63" s="189">
        <v>1</v>
      </c>
      <c r="P63" s="189">
        <v>1</v>
      </c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3</v>
      </c>
      <c r="E65" s="189"/>
      <c r="F65" s="189">
        <v>3</v>
      </c>
      <c r="G65" s="189"/>
      <c r="H65" s="189">
        <v>1</v>
      </c>
      <c r="I65" s="189"/>
      <c r="J65" s="189"/>
      <c r="K65" s="189"/>
      <c r="L65" s="189">
        <v>1</v>
      </c>
      <c r="M65" s="189"/>
      <c r="N65" s="189"/>
      <c r="O65" s="189">
        <v>2</v>
      </c>
      <c r="P65" s="189">
        <v>2</v>
      </c>
      <c r="Q65" s="189"/>
      <c r="R65" s="189"/>
      <c r="S65" s="189"/>
      <c r="T65" s="190"/>
      <c r="U65" s="190"/>
      <c r="V65" s="190"/>
      <c r="W65" s="190">
        <v>1</v>
      </c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108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134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15</v>
      </c>
      <c r="I66" s="191">
        <f>I9+I10+I15+I18+I20+I25+I32+I35+I36+I40+I41+I44+I46+I51+I53+I55+I56+I62+I63+I64+I65</f>
        <v>8</v>
      </c>
      <c r="J66" s="191">
        <f>J9+J10+J15+J18+J20+J25+J32+J35+J36+J40+J41+J44+J46+J51+J53+J55+J56+J62+J63+J64+J65</f>
        <v>4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3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94</v>
      </c>
      <c r="P66" s="191">
        <f>P9+P10+P15+P18+P20+P25+P32+P35+P36+P40+P41+P44+P46+P51+P53+P55+P56+P62+P63+P64+P65</f>
        <v>115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9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2</v>
      </c>
      <c r="U66" s="191">
        <f>U9+U10+U15+U18+U20+U25+U32+U35+U36+U40+U41+U44+U46+U51+U53+U55+U56+U62+U63+U64+U65</f>
        <v>4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4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3</v>
      </c>
      <c r="E67" s="189"/>
      <c r="F67" s="189">
        <v>3</v>
      </c>
      <c r="G67" s="189"/>
      <c r="H67" s="189">
        <v>1</v>
      </c>
      <c r="I67" s="189"/>
      <c r="J67" s="189">
        <v>1</v>
      </c>
      <c r="K67" s="189"/>
      <c r="L67" s="189"/>
      <c r="M67" s="189"/>
      <c r="N67" s="189"/>
      <c r="O67" s="189">
        <v>2</v>
      </c>
      <c r="P67" s="188">
        <v>2</v>
      </c>
      <c r="Q67" s="189"/>
      <c r="R67" s="189"/>
      <c r="S67" s="189"/>
      <c r="T67" s="190"/>
      <c r="U67" s="190">
        <v>1</v>
      </c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>
        <v>2</v>
      </c>
      <c r="E68" s="189"/>
      <c r="F68" s="189">
        <v>2</v>
      </c>
      <c r="G68" s="189"/>
      <c r="H68" s="189"/>
      <c r="I68" s="189"/>
      <c r="J68" s="189"/>
      <c r="K68" s="189"/>
      <c r="L68" s="189"/>
      <c r="M68" s="189"/>
      <c r="N68" s="189"/>
      <c r="O68" s="189">
        <v>2</v>
      </c>
      <c r="P68" s="188">
        <v>2</v>
      </c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5</v>
      </c>
      <c r="E70" s="188"/>
      <c r="F70" s="188">
        <v>5</v>
      </c>
      <c r="G70" s="188"/>
      <c r="H70" s="188"/>
      <c r="I70" s="188"/>
      <c r="J70" s="188"/>
      <c r="K70" s="188"/>
      <c r="L70" s="188"/>
      <c r="M70" s="188"/>
      <c r="N70" s="188"/>
      <c r="O70" s="188">
        <v>5</v>
      </c>
      <c r="P70" s="192">
        <v>5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&amp;L6F918538&amp;CФорма № Зведений- 1, Підрозділ: ТУ ДСА України в Миколаївській областi,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83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81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507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&amp;L6F918538&amp;CФорма № Зведений- 1, Підрозділ: ТУ ДСА України в Миколаївській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6</v>
      </c>
      <c r="N14" s="188"/>
      <c r="O14" s="188"/>
      <c r="P14" s="188">
        <v>3</v>
      </c>
      <c r="Q14" s="188">
        <v>3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>
        <v>3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1</v>
      </c>
      <c r="H21" s="204"/>
      <c r="I21" s="204"/>
      <c r="J21" s="204">
        <v>1</v>
      </c>
      <c r="K21" s="204">
        <v>1</v>
      </c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>
        <v>1</v>
      </c>
      <c r="H22" s="204"/>
      <c r="I22" s="204"/>
      <c r="J22" s="204">
        <v>1</v>
      </c>
      <c r="K22" s="204">
        <v>1</v>
      </c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2</v>
      </c>
      <c r="H28" s="205"/>
      <c r="I28" s="205"/>
      <c r="J28" s="205">
        <v>2</v>
      </c>
      <c r="K28" s="205"/>
      <c r="L28" s="205"/>
      <c r="M28" s="205">
        <v>2</v>
      </c>
      <c r="N28" s="205"/>
      <c r="O28" s="189">
        <v>2874</v>
      </c>
      <c r="P28" s="189">
        <v>2874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3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3</v>
      </c>
      <c r="K31" s="208">
        <f t="shared" si="0"/>
        <v>1</v>
      </c>
      <c r="L31" s="208">
        <f t="shared" si="0"/>
        <v>0</v>
      </c>
      <c r="M31" s="208">
        <f t="shared" si="0"/>
        <v>2</v>
      </c>
      <c r="N31" s="208">
        <f t="shared" si="0"/>
        <v>0</v>
      </c>
      <c r="O31" s="194">
        <f t="shared" si="0"/>
        <v>2874</v>
      </c>
      <c r="P31" s="194">
        <f t="shared" si="0"/>
        <v>2874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&amp;L6F918538&amp;CФорма № Зведений- 1, Підрозділ: ТУ ДСА України в Миколаївській областi,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>
        <v>1</v>
      </c>
      <c r="E24" s="195"/>
      <c r="F24" s="195"/>
      <c r="G24" s="195"/>
      <c r="H24" s="195"/>
      <c r="I24" s="195"/>
      <c r="J24" s="195">
        <v>1</v>
      </c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>
        <v>1</v>
      </c>
      <c r="E35" s="195"/>
      <c r="F35" s="195"/>
      <c r="G35" s="195">
        <v>1</v>
      </c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2</v>
      </c>
      <c r="E36" s="198">
        <f>SUM(E20:E25,E27:E35)</f>
        <v>0</v>
      </c>
      <c r="F36" s="198">
        <f>SUM(F20:F25,F27:F35)</f>
        <v>0</v>
      </c>
      <c r="G36" s="198">
        <f>SUM(G20:G25,G27:G35)</f>
        <v>1</v>
      </c>
      <c r="H36" s="198">
        <f>SUM(H20:H25,H27:H35)</f>
        <v>0</v>
      </c>
      <c r="I36" s="198">
        <f>SUM(I20:I25,I27:I35)</f>
        <v>0</v>
      </c>
      <c r="J36" s="198">
        <f>SUM(J20:J25,J27:J35)</f>
        <v>1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>
        <v>1</v>
      </c>
      <c r="F37" s="196"/>
      <c r="G37" s="196">
        <v>1</v>
      </c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>
        <v>1</v>
      </c>
      <c r="F39" s="196"/>
      <c r="G39" s="196">
        <v>1</v>
      </c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&amp;L6F918538&amp;CФорма № Зведений- 1, Підрозділ: ТУ ДСА України в Миколаївській областi,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&amp;L6F918538&amp;CФорма № Зведений- 1, Підрозділ: ТУ ДСА України в Миколаївській областi,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>
        <v>1</v>
      </c>
      <c r="F11" s="188"/>
      <c r="G11" s="188">
        <v>1</v>
      </c>
      <c r="H11" s="188">
        <v>1</v>
      </c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1</v>
      </c>
      <c r="E17" s="188">
        <v>3</v>
      </c>
      <c r="F17" s="188"/>
      <c r="G17" s="188">
        <v>3</v>
      </c>
      <c r="H17" s="188">
        <v>2</v>
      </c>
      <c r="I17" s="188">
        <v>1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4</v>
      </c>
      <c r="F18" s="194">
        <f>SUM(F4:F17)</f>
        <v>0</v>
      </c>
      <c r="G18" s="194">
        <f>SUM(G4:G17)</f>
        <v>4</v>
      </c>
      <c r="H18" s="194">
        <f>SUM(H4:H17)</f>
        <v>3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&amp;L6F918538&amp;CФорма № Зведений- 1, Підрозділ: ТУ ДСА України в Миколаївській областi,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Mekh</cp:lastModifiedBy>
  <cp:lastPrinted>2015-12-10T11:35:34Z</cp:lastPrinted>
  <dcterms:created xsi:type="dcterms:W3CDTF">2015-09-09T11:44:43Z</dcterms:created>
  <dcterms:modified xsi:type="dcterms:W3CDTF">2018-02-13T08:43:36Z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Зведений- 1_10014_4.2017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980EE4B8</vt:lpwstr>
  </property>
  <property fmtid="{D5CDD505-2E9C-101B-9397-08002B2CF9AE}" pid="10" name="Підрозд">
    <vt:lpwstr>ТУ ДСА України в Миколаївській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