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<sst xmlns="http://schemas.openxmlformats.org/spreadsheetml/2006/main" count="152" uniqueCount="123">
  <si>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</si>
  <si>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</si>
  <si>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</si>
  <si>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</si>
  <si>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</si>
  <si>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</si>
  <si>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</si>
  <si>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</si>
  <si>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</si>
  <si>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</si>
  <si>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</si>
  <si>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</si>
  <si>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</si>
  <si>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</si>
  <si>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</si>
  <si>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</si>
  <si>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</si>
  <si>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</si>
  <si>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</si>
  <si>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</si>
  <si>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</si>
  <si>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</si>
  <si>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</si>
  <si>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</si>
  <si>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</si>
  <si>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</si>
  <si>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</si>
  <si>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</si>
  <si>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</si>
  <si>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</si>
  <si>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</si>
  <si>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</si>
  <si>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</si>
  <si>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</si>
  <si>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</si>
  <si>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</si>
  <si>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</si>
  <si>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</si>
  <si>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</si>
  <si>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</si>
  <si>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</si>
  <si>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</si>
  <si>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</si>
  <si>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</si>
  <si>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</si>
  <si>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</si>
  <si>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</si>
  <si>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</si>
  <si>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</si>
  <si>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</si>
  <si>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</si>
  <si>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</si>
  <si>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</si>
  <si>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</si>
  <si>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</si>
  <si>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</si>
  <si>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</si>
  <si>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</si>
  <si>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</si>
  <si>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</si>
  <si>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</si>
  <si>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</si>
  <si>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</si>
  <si>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</si>
  <si>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</si>
  <si>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</si>
  <si>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</si>
  <si>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</si>
  <si>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</si>
  <si>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</si>
  <si>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</si>
  <si>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</si>
  <si>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</si>
  <si>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</si>
  <si>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</si>
  <si>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</si>
  <si>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</si>
  <si>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</si>
  <si>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</si>
  <si>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</si>
  <si>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</si>
  <si>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</si>
  <si>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</si>
  <si>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</si>
  <si>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</si>
  <si>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</si>
  <si>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</si>
  <si>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</si>
  <si>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</si>
  <si>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</si>
  <si>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</si>
  <si>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</si>
  <si>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</si>
  <si>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</si>
  <si>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</si>
  <si>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</si>
  <si>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</si>
  <si>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</si>
  <si>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</si>
  <si>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</si>
  <si>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</si>
  <si>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</si>
  <si>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</si>
  <si>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</si>
  <si>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</si>
  <si>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</si>
  <si>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</si>
  <si>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</si>
  <si>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</si>
  <si>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</si>
  <si>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</si>
  <si>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</si>
  <si>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</si>
  <si>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</si>
  <si>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</si>
  <si>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</si>
  <si>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</si>
  <si>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ТУ ДСА України в Миколаївській областi</t>
  </si>
  <si>
    <t>54001. Миколаївська область.м. Миколаїв</t>
  </si>
  <si>
    <t>вул. Велика Морська</t>
  </si>
  <si>
    <t/>
  </si>
  <si>
    <t>А.В. Корзун</t>
  </si>
  <si>
    <t>9 жовтня 2018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</si>
</sst>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&amp;LA2B3C756&amp;C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20818</v>
      </c>
      <c r="D6" s="96">
        <f>SUM(D7,D10,D13,D14,D15,D20,D23,D24,D18,D19)</f>
        <v>19379906.200000007</v>
      </c>
      <c r="E6" s="96">
        <f>SUM(E7,E10,E13,E14,E15,E20,E23,E24,E18,E19)</f>
        <v>17708</v>
      </c>
      <c r="F6" s="96">
        <f>SUM(F7,F10,F13,F14,F15,F20,F23,F24,F18,F19)</f>
        <v>17748659.02</v>
      </c>
      <c r="G6" s="96">
        <f>SUM(G7,G10,G13,G14,G15,G20,G23,G24,G18,G19)</f>
        <v>411</v>
      </c>
      <c r="H6" s="96">
        <f>SUM(H7,H10,H13,H14,H15,H20,H23,H24,H18,H19)</f>
        <v>498856.62</v>
      </c>
      <c r="I6" s="96">
        <f>SUM(I7,I10,I13,I14,I15,I20,I23,I24,I18,I19)</f>
        <v>539</v>
      </c>
      <c r="J6" s="96">
        <f>SUM(J7,J10,J13,J14,J15,J20,J23,J24,J18,J19)</f>
        <v>295753.44999999995</v>
      </c>
      <c r="K6" s="96">
        <f>SUM(K7,K10,K13,K14,K15,K20,K23,K24,K18,K19)</f>
        <v>2513</v>
      </c>
      <c r="L6" s="96">
        <f>SUM(L7,L10,L13,L14,L15,L20,L23,L24,L18,L19)</f>
        <v>1466591.88</v>
      </c>
    </row>
    <row r="7" spans="1:12" ht="16.5" customHeight="1">
      <c r="A7" s="87">
        <v>2</v>
      </c>
      <c r="B7" s="90" t="s">
        <v>75</v>
      </c>
      <c r="C7" s="97">
        <v>8263</v>
      </c>
      <c r="D7" s="97">
        <v>13299547.56</v>
      </c>
      <c r="E7" s="97">
        <v>6849</v>
      </c>
      <c r="F7" s="97">
        <v>11825019.83</v>
      </c>
      <c r="G7" s="97">
        <v>173</v>
      </c>
      <c r="H7" s="97">
        <v>285188.72</v>
      </c>
      <c r="I7" s="97">
        <v>230</v>
      </c>
      <c r="J7" s="97">
        <v>188853.45</v>
      </c>
      <c r="K7" s="97">
        <v>1203</v>
      </c>
      <c r="L7" s="97">
        <v>1023305.08</v>
      </c>
    </row>
    <row r="8" spans="1:12" ht="16.5" customHeight="1">
      <c r="A8" s="87">
        <v>3</v>
      </c>
      <c r="B8" s="91" t="s">
        <v>76</v>
      </c>
      <c r="C8" s="97">
        <v>4951</v>
      </c>
      <c r="D8" s="97">
        <v>9863651.26</v>
      </c>
      <c r="E8" s="97">
        <v>4830</v>
      </c>
      <c r="F8" s="97">
        <v>9483890.9</v>
      </c>
      <c r="G8" s="97">
        <v>112</v>
      </c>
      <c r="H8" s="97">
        <v>207227.06</v>
      </c>
      <c r="I8" s="97">
        <v>15</v>
      </c>
      <c r="J8" s="97">
        <v>14740.2</v>
      </c>
      <c r="K8" s="97">
        <v>41</v>
      </c>
      <c r="L8" s="97">
        <v>70480</v>
      </c>
    </row>
    <row r="9" spans="1:12" ht="16.5" customHeight="1">
      <c r="A9" s="87">
        <v>4</v>
      </c>
      <c r="B9" s="91" t="s">
        <v>77</v>
      </c>
      <c r="C9" s="97">
        <v>3312</v>
      </c>
      <c r="D9" s="97">
        <v>3435896.29999999</v>
      </c>
      <c r="E9" s="97">
        <v>2019</v>
      </c>
      <c r="F9" s="97">
        <v>2341128.93</v>
      </c>
      <c r="G9" s="97">
        <v>61</v>
      </c>
      <c r="H9" s="97">
        <v>77961.66</v>
      </c>
      <c r="I9" s="97">
        <v>215</v>
      </c>
      <c r="J9" s="97">
        <v>174113.25</v>
      </c>
      <c r="K9" s="97">
        <v>1162</v>
      </c>
      <c r="L9" s="97">
        <v>952825.08</v>
      </c>
    </row>
    <row r="10" spans="1:12" ht="19.5" customHeight="1">
      <c r="A10" s="87">
        <v>5</v>
      </c>
      <c r="B10" s="90" t="s">
        <v>78</v>
      </c>
      <c r="C10" s="97">
        <v>3262</v>
      </c>
      <c r="D10" s="97">
        <v>2607841</v>
      </c>
      <c r="E10" s="97">
        <v>2870</v>
      </c>
      <c r="F10" s="97">
        <v>2568403.51</v>
      </c>
      <c r="G10" s="97">
        <v>102</v>
      </c>
      <c r="H10" s="97">
        <v>142907.9</v>
      </c>
      <c r="I10" s="97">
        <v>40</v>
      </c>
      <c r="J10" s="97">
        <v>33928.8</v>
      </c>
      <c r="K10" s="97">
        <v>304</v>
      </c>
      <c r="L10" s="97">
        <v>231174.4</v>
      </c>
    </row>
    <row r="11" spans="1:12" ht="19.5" customHeight="1">
      <c r="A11" s="87">
        <v>6</v>
      </c>
      <c r="B11" s="91" t="s">
        <v>79</v>
      </c>
      <c r="C11" s="97">
        <v>284</v>
      </c>
      <c r="D11" s="97">
        <v>500408</v>
      </c>
      <c r="E11" s="97">
        <v>259</v>
      </c>
      <c r="F11" s="97">
        <v>568446.75</v>
      </c>
      <c r="G11" s="97">
        <v>8</v>
      </c>
      <c r="H11" s="97">
        <v>12743.2</v>
      </c>
      <c r="I11" s="97">
        <v>4</v>
      </c>
      <c r="J11" s="97">
        <v>5573.6</v>
      </c>
      <c r="K11" s="97">
        <v>18</v>
      </c>
      <c r="L11" s="97">
        <v>31716</v>
      </c>
    </row>
    <row r="12" spans="1:12" ht="19.5" customHeight="1">
      <c r="A12" s="87">
        <v>7</v>
      </c>
      <c r="B12" s="91" t="s">
        <v>80</v>
      </c>
      <c r="C12" s="97">
        <v>2978</v>
      </c>
      <c r="D12" s="97">
        <v>2107433</v>
      </c>
      <c r="E12" s="97">
        <v>2611</v>
      </c>
      <c r="F12" s="97">
        <v>1999956.76</v>
      </c>
      <c r="G12" s="97">
        <v>94</v>
      </c>
      <c r="H12" s="97">
        <v>130164.7</v>
      </c>
      <c r="I12" s="97">
        <v>36</v>
      </c>
      <c r="J12" s="97">
        <v>28355.2</v>
      </c>
      <c r="K12" s="97">
        <v>286</v>
      </c>
      <c r="L12" s="97">
        <v>199458.4</v>
      </c>
    </row>
    <row r="13" spans="1:12" ht="15" customHeight="1">
      <c r="A13" s="87">
        <v>8</v>
      </c>
      <c r="B13" s="90" t="s">
        <v>18</v>
      </c>
      <c r="C13" s="97">
        <v>2758</v>
      </c>
      <c r="D13" s="97">
        <v>1943838.4</v>
      </c>
      <c r="E13" s="97">
        <v>2694</v>
      </c>
      <c r="F13" s="97">
        <v>1902333.69</v>
      </c>
      <c r="G13" s="97">
        <v>30</v>
      </c>
      <c r="H13" s="97">
        <v>20921</v>
      </c>
      <c r="I13" s="97">
        <v>8</v>
      </c>
      <c r="J13" s="97">
        <v>5508.8</v>
      </c>
      <c r="K13" s="97">
        <v>32</v>
      </c>
      <c r="L13" s="97">
        <v>22553.6</v>
      </c>
    </row>
    <row r="14" spans="1:12" ht="15.75" customHeight="1">
      <c r="A14" s="87">
        <v>9</v>
      </c>
      <c r="B14" s="90" t="s">
        <v>19</v>
      </c>
      <c r="C14" s="97">
        <v>44</v>
      </c>
      <c r="D14" s="97">
        <v>55623.94</v>
      </c>
      <c r="E14" s="97">
        <v>44</v>
      </c>
      <c r="F14" s="97">
        <v>50165.74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1567</v>
      </c>
      <c r="D15" s="97">
        <v>598342.800000001</v>
      </c>
      <c r="E15" s="97">
        <v>1462</v>
      </c>
      <c r="F15" s="97">
        <v>642665.940000001</v>
      </c>
      <c r="G15" s="97">
        <v>37</v>
      </c>
      <c r="H15" s="97">
        <v>14242</v>
      </c>
      <c r="I15" s="97">
        <v>2</v>
      </c>
      <c r="J15" s="97">
        <v>704.8</v>
      </c>
      <c r="K15" s="97">
        <v>79</v>
      </c>
      <c r="L15" s="97">
        <v>32212.2</v>
      </c>
    </row>
    <row r="16" spans="1:12" ht="21" customHeight="1">
      <c r="A16" s="87">
        <v>11</v>
      </c>
      <c r="B16" s="91" t="s">
        <v>79</v>
      </c>
      <c r="C16" s="97">
        <v>86</v>
      </c>
      <c r="D16" s="97">
        <v>75766</v>
      </c>
      <c r="E16" s="97">
        <v>75</v>
      </c>
      <c r="F16" s="97">
        <v>70096.52</v>
      </c>
      <c r="G16" s="97">
        <v>2</v>
      </c>
      <c r="H16" s="97">
        <v>704.4</v>
      </c>
      <c r="I16" s="97"/>
      <c r="J16" s="97"/>
      <c r="K16" s="97">
        <v>9</v>
      </c>
      <c r="L16" s="97">
        <v>7929</v>
      </c>
    </row>
    <row r="17" spans="1:12" ht="21" customHeight="1">
      <c r="A17" s="87">
        <v>12</v>
      </c>
      <c r="B17" s="91" t="s">
        <v>80</v>
      </c>
      <c r="C17" s="97">
        <v>1481</v>
      </c>
      <c r="D17" s="97">
        <v>522576.800000001</v>
      </c>
      <c r="E17" s="97">
        <v>1387</v>
      </c>
      <c r="F17" s="97">
        <v>572569.420000001</v>
      </c>
      <c r="G17" s="97">
        <v>35</v>
      </c>
      <c r="H17" s="97">
        <v>13537.6</v>
      </c>
      <c r="I17" s="97">
        <v>2</v>
      </c>
      <c r="J17" s="97">
        <v>704.8</v>
      </c>
      <c r="K17" s="97">
        <v>70</v>
      </c>
      <c r="L17" s="97">
        <v>24283.2</v>
      </c>
    </row>
    <row r="18" spans="1:12" ht="21" customHeight="1">
      <c r="A18" s="87">
        <v>13</v>
      </c>
      <c r="B18" s="99" t="s">
        <v>107</v>
      </c>
      <c r="C18" s="97">
        <v>4844</v>
      </c>
      <c r="D18" s="97">
        <v>853656.6</v>
      </c>
      <c r="E18" s="97">
        <v>3715</v>
      </c>
      <c r="F18" s="97">
        <v>737487.45</v>
      </c>
      <c r="G18" s="97">
        <v>69</v>
      </c>
      <c r="H18" s="97">
        <v>35597</v>
      </c>
      <c r="I18" s="97">
        <v>257</v>
      </c>
      <c r="J18" s="97">
        <v>64197.6</v>
      </c>
      <c r="K18" s="97">
        <v>890</v>
      </c>
      <c r="L18" s="97">
        <v>155232.2</v>
      </c>
    </row>
    <row r="19" spans="1:12" ht="21" customHeight="1">
      <c r="A19" s="87">
        <v>14</v>
      </c>
      <c r="B19" s="99" t="s">
        <v>108</v>
      </c>
      <c r="C19" s="97">
        <v>61</v>
      </c>
      <c r="D19" s="97">
        <v>5374.1</v>
      </c>
      <c r="E19" s="97">
        <v>57</v>
      </c>
      <c r="F19" s="97">
        <v>5479.25</v>
      </c>
      <c r="G19" s="97"/>
      <c r="H19" s="97"/>
      <c r="I19" s="97"/>
      <c r="J19" s="97"/>
      <c r="K19" s="97">
        <v>4</v>
      </c>
      <c r="L19" s="97">
        <v>352.4</v>
      </c>
    </row>
    <row r="20" spans="1:12" ht="33.75" customHeight="1">
      <c r="A20" s="87">
        <v>15</v>
      </c>
      <c r="B20" s="90" t="s">
        <v>81</v>
      </c>
      <c r="C20" s="97">
        <f>SUM(C21:C22)</f>
        <v>6</v>
      </c>
      <c r="D20" s="97">
        <f>SUM(D21:D22)</f>
        <v>6343.2</v>
      </c>
      <c r="E20" s="97">
        <f>SUM(E21:E22)</f>
        <v>4</v>
      </c>
      <c r="F20" s="97">
        <f>SUM(F21:F22)</f>
        <v>5286</v>
      </c>
      <c r="G20" s="97">
        <f>SUM(G21:G22)</f>
        <v>0</v>
      </c>
      <c r="H20" s="97">
        <f>SUM(H21:H22)</f>
        <v>0</v>
      </c>
      <c r="I20" s="97">
        <f>SUM(I21:I22)</f>
        <v>2</v>
      </c>
      <c r="J20" s="97">
        <f>SUM(J21:J22)</f>
        <v>2560</v>
      </c>
      <c r="K20" s="97">
        <f>SUM(K21:K22)</f>
        <v>1</v>
      </c>
      <c r="L20" s="97">
        <f>SUM(L21:L22)</f>
        <v>1762</v>
      </c>
    </row>
    <row r="21" spans="1:12" ht="14.25" customHeight="1">
      <c r="A21" s="87">
        <v>16</v>
      </c>
      <c r="B21" s="100" t="s">
        <v>1</v>
      </c>
      <c r="C21" s="97">
        <v>4</v>
      </c>
      <c r="D21" s="97">
        <v>2819.2</v>
      </c>
      <c r="E21" s="97">
        <v>3</v>
      </c>
      <c r="F21" s="97">
        <v>3524</v>
      </c>
      <c r="G21" s="97"/>
      <c r="H21" s="97"/>
      <c r="I21" s="97">
        <v>2</v>
      </c>
      <c r="J21" s="97">
        <v>2560</v>
      </c>
      <c r="K21" s="97"/>
      <c r="L21" s="97"/>
    </row>
    <row r="22" spans="1:12" ht="23.25" customHeight="1">
      <c r="A22" s="87">
        <v>17</v>
      </c>
      <c r="B22" s="100" t="s">
        <v>2</v>
      </c>
      <c r="C22" s="97">
        <v>2</v>
      </c>
      <c r="D22" s="97">
        <v>3524</v>
      </c>
      <c r="E22" s="97">
        <v>1</v>
      </c>
      <c r="F22" s="97">
        <v>1762</v>
      </c>
      <c r="G22" s="97"/>
      <c r="H22" s="97"/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>
        <v>9</v>
      </c>
      <c r="D23" s="97">
        <v>7929</v>
      </c>
      <c r="E23" s="97">
        <v>9</v>
      </c>
      <c r="F23" s="97">
        <v>10055.61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>
        <v>4</v>
      </c>
      <c r="D24" s="97">
        <v>1409.6</v>
      </c>
      <c r="E24" s="97">
        <v>4</v>
      </c>
      <c r="F24" s="97">
        <v>1762</v>
      </c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>
        <v>4</v>
      </c>
      <c r="D26" s="97">
        <v>1409.6</v>
      </c>
      <c r="E26" s="97">
        <v>4</v>
      </c>
      <c r="F26" s="97">
        <v>1762</v>
      </c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135</v>
      </c>
      <c r="D38" s="96">
        <f>SUM(D39,D46,D47,D48)</f>
        <v>104134.2</v>
      </c>
      <c r="E38" s="96">
        <f>SUM(E39,E46,E47,E48)</f>
        <v>108</v>
      </c>
      <c r="F38" s="96">
        <f>SUM(F39,F46,F47,F48)</f>
        <v>74533.72</v>
      </c>
      <c r="G38" s="96">
        <f>SUM(G39,G46,G47,G48)</f>
        <v>3</v>
      </c>
      <c r="H38" s="96">
        <f>SUM(H39,H46,H47,H48)</f>
        <v>1984.8</v>
      </c>
      <c r="I38" s="96">
        <f>SUM(I39,I46,I47,I48)</f>
        <v>0</v>
      </c>
      <c r="J38" s="96">
        <f>SUM(J39,J46,J47,J48)</f>
        <v>0</v>
      </c>
      <c r="K38" s="96">
        <f>SUM(K39,K46,K47,K48)</f>
        <v>21</v>
      </c>
      <c r="L38" s="96">
        <f>SUM(L39,L46,L47,L48)</f>
        <v>15505.6</v>
      </c>
    </row>
    <row r="39" spans="1:12" ht="24" customHeight="1">
      <c r="A39" s="87">
        <v>34</v>
      </c>
      <c r="B39" s="90" t="s">
        <v>86</v>
      </c>
      <c r="C39" s="97">
        <f>SUM(C40,C43)</f>
        <v>123</v>
      </c>
      <c r="D39" s="97">
        <f>SUM(D40,D43)</f>
        <v>97262.4</v>
      </c>
      <c r="E39" s="97">
        <f>SUM(E40,E43)</f>
        <v>98</v>
      </c>
      <c r="F39" s="97">
        <f>SUM(F40,F43)</f>
        <v>69785.4</v>
      </c>
      <c r="G39" s="97">
        <f>SUM(G40,G43)</f>
        <v>3</v>
      </c>
      <c r="H39" s="97">
        <f>SUM(H40,H43)</f>
        <v>1984.8</v>
      </c>
      <c r="I39" s="97">
        <f>SUM(I40,I43)</f>
        <v>0</v>
      </c>
      <c r="J39" s="97">
        <f>SUM(J40,J43)</f>
        <v>0</v>
      </c>
      <c r="K39" s="97">
        <f>SUM(K40,K43)</f>
        <v>19</v>
      </c>
      <c r="L39" s="97">
        <f>SUM(L40,L43)</f>
        <v>14448.4</v>
      </c>
    </row>
    <row r="40" spans="1:12" ht="19.5" customHeight="1">
      <c r="A40" s="87">
        <v>35</v>
      </c>
      <c r="B40" s="90" t="s">
        <v>87</v>
      </c>
      <c r="C40" s="97">
        <v>11</v>
      </c>
      <c r="D40" s="97">
        <v>8810</v>
      </c>
      <c r="E40" s="97">
        <v>6</v>
      </c>
      <c r="F40" s="97">
        <v>3482</v>
      </c>
      <c r="G40" s="97"/>
      <c r="H40" s="97"/>
      <c r="I40" s="97"/>
      <c r="J40" s="97"/>
      <c r="K40" s="97">
        <v>5</v>
      </c>
      <c r="L40" s="97">
        <v>3524</v>
      </c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176.2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10</v>
      </c>
      <c r="D42" s="97">
        <v>7048</v>
      </c>
      <c r="E42" s="97">
        <v>5</v>
      </c>
      <c r="F42" s="97">
        <v>3305.8</v>
      </c>
      <c r="G42" s="97"/>
      <c r="H42" s="97"/>
      <c r="I42" s="97"/>
      <c r="J42" s="97"/>
      <c r="K42" s="97">
        <v>5</v>
      </c>
      <c r="L42" s="97">
        <v>3524</v>
      </c>
    </row>
    <row r="43" spans="1:12" ht="21" customHeight="1">
      <c r="A43" s="87">
        <v>38</v>
      </c>
      <c r="B43" s="90" t="s">
        <v>89</v>
      </c>
      <c r="C43" s="97">
        <v>112</v>
      </c>
      <c r="D43" s="97">
        <v>88452.4</v>
      </c>
      <c r="E43" s="97">
        <v>92</v>
      </c>
      <c r="F43" s="97">
        <v>66303.4</v>
      </c>
      <c r="G43" s="97">
        <v>3</v>
      </c>
      <c r="H43" s="97">
        <v>1984.8</v>
      </c>
      <c r="I43" s="97"/>
      <c r="J43" s="97"/>
      <c r="K43" s="97">
        <v>14</v>
      </c>
      <c r="L43" s="97">
        <v>10924.4</v>
      </c>
    </row>
    <row r="44" spans="1:12" ht="30" customHeight="1">
      <c r="A44" s="87">
        <v>39</v>
      </c>
      <c r="B44" s="91" t="s">
        <v>90</v>
      </c>
      <c r="C44" s="97">
        <v>9</v>
      </c>
      <c r="D44" s="97">
        <v>15858</v>
      </c>
      <c r="E44" s="97">
        <v>8</v>
      </c>
      <c r="F44" s="97">
        <v>8903.2</v>
      </c>
      <c r="G44" s="97"/>
      <c r="H44" s="97"/>
      <c r="I44" s="97"/>
      <c r="J44" s="97"/>
      <c r="K44" s="97">
        <v>1</v>
      </c>
      <c r="L44" s="97">
        <v>1762</v>
      </c>
    </row>
    <row r="45" spans="1:12" ht="21" customHeight="1">
      <c r="A45" s="87">
        <v>40</v>
      </c>
      <c r="B45" s="91" t="s">
        <v>80</v>
      </c>
      <c r="C45" s="97">
        <v>103</v>
      </c>
      <c r="D45" s="97">
        <v>72594.4</v>
      </c>
      <c r="E45" s="97">
        <v>84</v>
      </c>
      <c r="F45" s="97">
        <v>57400.2</v>
      </c>
      <c r="G45" s="97">
        <v>3</v>
      </c>
      <c r="H45" s="97">
        <v>1984.8</v>
      </c>
      <c r="I45" s="97"/>
      <c r="J45" s="97"/>
      <c r="K45" s="97">
        <v>13</v>
      </c>
      <c r="L45" s="97">
        <v>9162.4</v>
      </c>
    </row>
    <row r="46" spans="1:12" ht="45" customHeight="1">
      <c r="A46" s="87">
        <v>41</v>
      </c>
      <c r="B46" s="90" t="s">
        <v>91</v>
      </c>
      <c r="C46" s="97">
        <v>1</v>
      </c>
      <c r="D46" s="97">
        <v>1057.2</v>
      </c>
      <c r="E46" s="97">
        <v>1</v>
      </c>
      <c r="F46" s="97">
        <v>960</v>
      </c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11</v>
      </c>
      <c r="D48" s="97">
        <v>5814.6</v>
      </c>
      <c r="E48" s="97">
        <v>9</v>
      </c>
      <c r="F48" s="97">
        <v>3788.32</v>
      </c>
      <c r="G48" s="97"/>
      <c r="H48" s="97"/>
      <c r="I48" s="97"/>
      <c r="J48" s="97"/>
      <c r="K48" s="97">
        <v>2</v>
      </c>
      <c r="L48" s="97">
        <v>1057.2</v>
      </c>
    </row>
    <row r="49" spans="1:12" ht="21.75" customHeight="1">
      <c r="A49" s="87">
        <v>44</v>
      </c>
      <c r="B49" s="89" t="s">
        <v>113</v>
      </c>
      <c r="C49" s="96">
        <f>SUM(C50:C53)</f>
        <v>379</v>
      </c>
      <c r="D49" s="96">
        <f>SUM(D50:D53)</f>
        <v>9055.439999999999</v>
      </c>
      <c r="E49" s="96">
        <f>SUM(E50:E53)</f>
        <v>377</v>
      </c>
      <c r="F49" s="96">
        <f>SUM(F50:F53)</f>
        <v>9835.26</v>
      </c>
      <c r="G49" s="96">
        <f>SUM(G50:G53)</f>
        <v>2</v>
      </c>
      <c r="H49" s="96">
        <f>SUM(H50:H53)</f>
        <v>96</v>
      </c>
      <c r="I49" s="96">
        <f>SUM(I50:I53)</f>
        <v>2</v>
      </c>
      <c r="J49" s="96">
        <f>SUM(J50:J53)</f>
        <v>111.5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265</v>
      </c>
      <c r="D50" s="97">
        <v>3700.65</v>
      </c>
      <c r="E50" s="97">
        <v>263</v>
      </c>
      <c r="F50" s="97">
        <v>4144.76</v>
      </c>
      <c r="G50" s="97">
        <v>2</v>
      </c>
      <c r="H50" s="97">
        <v>96</v>
      </c>
      <c r="I50" s="97">
        <v>2</v>
      </c>
      <c r="J50" s="97">
        <v>111.5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47</v>
      </c>
      <c r="D51" s="97">
        <v>2643</v>
      </c>
      <c r="E51" s="97">
        <v>47</v>
      </c>
      <c r="F51" s="97">
        <v>2771.33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6</v>
      </c>
      <c r="D52" s="97">
        <v>42.3</v>
      </c>
      <c r="E52" s="97">
        <v>6</v>
      </c>
      <c r="F52" s="97">
        <v>51.24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61</v>
      </c>
      <c r="D53" s="97">
        <v>2669.49</v>
      </c>
      <c r="E53" s="97">
        <v>61</v>
      </c>
      <c r="F53" s="97">
        <v>2867.93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5754</v>
      </c>
      <c r="D54" s="96">
        <v>2026527.31999999</v>
      </c>
      <c r="E54" s="96">
        <v>2517</v>
      </c>
      <c r="F54" s="96">
        <v>887852.2</v>
      </c>
      <c r="G54" s="96"/>
      <c r="H54" s="96"/>
      <c r="I54" s="96">
        <v>5633</v>
      </c>
      <c r="J54" s="96">
        <v>6083504.89999999</v>
      </c>
      <c r="K54" s="97">
        <v>121</v>
      </c>
      <c r="L54" s="96">
        <v>47221.6000000001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27086</v>
      </c>
      <c r="D55" s="96">
        <f t="shared" si="0"/>
        <v>21519623.159999996</v>
      </c>
      <c r="E55" s="96">
        <f t="shared" si="0"/>
        <v>20710</v>
      </c>
      <c r="F55" s="96">
        <f t="shared" si="0"/>
        <v>18720880.2</v>
      </c>
      <c r="G55" s="96">
        <f t="shared" si="0"/>
        <v>416</v>
      </c>
      <c r="H55" s="96">
        <f t="shared" si="0"/>
        <v>500937.42</v>
      </c>
      <c r="I55" s="96">
        <f t="shared" si="0"/>
        <v>6174</v>
      </c>
      <c r="J55" s="96">
        <f t="shared" si="0"/>
        <v>6379369.84999999</v>
      </c>
      <c r="K55" s="96">
        <f t="shared" si="0"/>
        <v>2655</v>
      </c>
      <c r="L55" s="96">
        <f t="shared" si="0"/>
        <v>1529319.08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&amp;LA2B3C756&amp;CФорма № Зведений- 10 (судовий збір), Підрозділ: ТУ ДСА України в Миколаївській областi,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2638</v>
      </c>
      <c r="F4" s="93">
        <f>SUM(F5:F24)</f>
        <v>1503576.2600000002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215</v>
      </c>
      <c r="F5" s="95">
        <v>165727.62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9</v>
      </c>
      <c r="F6" s="95">
        <v>11138.8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1981</v>
      </c>
      <c r="F7" s="95">
        <v>992141.42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6</v>
      </c>
      <c r="F8" s="95">
        <v>5810.42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7</v>
      </c>
      <c r="F9" s="95">
        <v>2995.4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28</v>
      </c>
      <c r="F10" s="95">
        <v>45027.37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25</v>
      </c>
      <c r="F11" s="95">
        <v>24776.61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144</v>
      </c>
      <c r="F13" s="95">
        <v>136294.08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21</v>
      </c>
      <c r="F14" s="95">
        <v>19197.46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105</v>
      </c>
      <c r="F16" s="95">
        <v>38379.2000000001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48</v>
      </c>
      <c r="F17" s="95">
        <v>35380.96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19</v>
      </c>
      <c r="F18" s="95">
        <v>13315.72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6</v>
      </c>
      <c r="F20" s="95">
        <v>5286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18</v>
      </c>
      <c r="F23" s="95">
        <v>5990.8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6</v>
      </c>
      <c r="F24" s="95">
        <v>2114.4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120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121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0" r:id="rId1"/>
  <headerFooter>
    <oddFooter>&amp;LA2B3C756&amp;CФорма № Зведений- 10 (судовий збір), Підрозділ: ТУ ДСА України в Миколаївській областi,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Вова</cp:lastModifiedBy>
  <cp:lastPrinted>2018-03-15T14:08:04Z</cp:lastPrinted>
  <dcterms:created xsi:type="dcterms:W3CDTF">2015-09-09T10:27:37Z</dcterms:created>
  <dcterms:modified xsi:type="dcterms:W3CDTF">2018-11-06T08:37:03Z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 (судовий збір)_10014_3.2018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A2B3C756</vt:lpwstr>
  </property>
  <property fmtid="{D5CDD505-2E9C-101B-9397-08002B2CF9AE}" pid="10" name="Підрозд">
    <vt:lpwstr>ТУ ДСА України в Миколаївській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